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ТБО'!$A$1:$Z$64</definedName>
  </definedNames>
  <calcPr fullCalcOnLoad="1"/>
</workbook>
</file>

<file path=xl/sharedStrings.xml><?xml version="1.0" encoding="utf-8"?>
<sst xmlns="http://schemas.openxmlformats.org/spreadsheetml/2006/main" count="95" uniqueCount="49">
  <si>
    <t>Статьи доходов</t>
  </si>
  <si>
    <t>Статьи расходов</t>
  </si>
  <si>
    <t xml:space="preserve">Начислено населению </t>
  </si>
  <si>
    <t>Очистка кровли, козырьков от снега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</si>
  <si>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</si>
  <si>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</si>
  <si>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</si>
  <si>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</si>
  <si>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</si>
  <si>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</si>
  <si>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</si>
  <si>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</si>
  <si>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</si>
  <si>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</si>
  <si>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</si>
  <si>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К.Маркса 71</t>
  </si>
  <si>
    <t xml:space="preserve">Начислено арендаторам </t>
  </si>
  <si>
    <t>Поступление от арендаторов</t>
  </si>
  <si>
    <t>Поступление от рекламы</t>
  </si>
  <si>
    <t xml:space="preserve">Поступление </t>
  </si>
  <si>
    <t>Задолженность на 01.01.2013г.</t>
  </si>
  <si>
    <t>сумма</t>
  </si>
  <si>
    <t>Ремонт фасада, цоколя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</si>
  <si>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</si>
  <si>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</si>
  <si>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</si>
  <si>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</si>
  <si>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</si>
  <si>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</si>
  <si>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</si>
  <si>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</si>
  <si>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</si>
  <si>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</si>
  <si>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</si>
  <si>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</si>
  <si>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</si>
  <si>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</si>
  <si>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</si>
  <si>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</si>
  <si>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</si>
  <si>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</si>
  <si>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</si>
  <si>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Кронирование деревьев, кустарников</t>
  </si>
  <si>
    <t>Ремонтные работы, обслуживание ИТП</t>
  </si>
  <si>
    <t>Огнезащита дерев. конструкций кровли</t>
  </si>
  <si>
    <t>Техническое обслуживание приборов учета тепловой энергии</t>
  </si>
  <si>
    <t>Справочно. В 2013г. выполнены в меньшем объеме работы по техническому обслуживанию, в т.ч. аварийные работы, работы выполнялись по заявкам.  По результатам весеннего осмотра в  меньшем объеме выполнены общестроительные работы, работы по ремонту кровли,  работы по благоустройству (ремонт, окраска ограждений, кронирование деревьев), в большем объеме - сантехнические работы;  запланированный ремонт лестничной клетки, электромонтажные работы перенесены на более поздний срок.  В связи с производственной необходимостью выполнены незапланированные работы по огнезащите дерев конструкций кровли, ремонт, обслуживание ИТП.  С 01.01.2013г. произошла реорганизация МУП УЖХ г. Уфы, МУП ЕРКЦ, в связи с чем изменились затраты и функции управляющей организации. Создан резерв на ремонт розлива ХВС, ГВС.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</si>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</sst>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PageLayoutView="0" workbookViewId="0" topLeftCell="A31">
      <selection activeCell="A47" sqref="A47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14</v>
      </c>
    </row>
    <row r="2" spans="1:2" ht="15.75" customHeight="1">
      <c r="A2" s="5" t="s">
        <v>35</v>
      </c>
      <c r="B2" s="6"/>
    </row>
    <row r="3" spans="1:2" ht="13.5" customHeight="1">
      <c r="A3" s="5" t="s">
        <v>36</v>
      </c>
      <c r="B3" s="7" t="s">
        <v>15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20</v>
      </c>
      <c r="B5" s="11">
        <v>-17597</v>
      </c>
    </row>
    <row r="6" spans="1:2" ht="12">
      <c r="A6" s="8" t="s">
        <v>2</v>
      </c>
      <c r="B6" s="9">
        <v>1013525</v>
      </c>
    </row>
    <row r="7" spans="1:2" ht="12">
      <c r="A7" s="8" t="s">
        <v>4</v>
      </c>
      <c r="B7" s="9">
        <v>956025</v>
      </c>
    </row>
    <row r="8" spans="1:2" s="2" customFormat="1" ht="12">
      <c r="A8" s="8" t="s">
        <v>16</v>
      </c>
      <c r="B8" s="9">
        <v>147074</v>
      </c>
    </row>
    <row r="9" spans="1:2" ht="12">
      <c r="A9" s="8" t="s">
        <v>17</v>
      </c>
      <c r="B9" s="9">
        <v>121064</v>
      </c>
    </row>
    <row r="10" spans="1:2" ht="12">
      <c r="A10" s="8" t="s">
        <v>37</v>
      </c>
      <c r="B10" s="9">
        <v>4935</v>
      </c>
    </row>
    <row r="11" spans="1:2" ht="12">
      <c r="A11" s="8" t="s">
        <v>18</v>
      </c>
      <c r="B11" s="9">
        <v>3918</v>
      </c>
    </row>
    <row r="12" spans="1:2" ht="12">
      <c r="A12" s="8" t="s">
        <v>19</v>
      </c>
      <c r="B12" s="9">
        <v>1081007</v>
      </c>
    </row>
    <row r="13" spans="1:2" ht="12">
      <c r="A13" s="12" t="s">
        <v>38</v>
      </c>
      <c r="B13" s="11">
        <v>66930</v>
      </c>
    </row>
    <row r="14" spans="1:2" ht="12">
      <c r="A14" s="8"/>
      <c r="B14" s="9"/>
    </row>
    <row r="15" spans="1:2" ht="12">
      <c r="A15" s="8" t="s">
        <v>1</v>
      </c>
      <c r="B15" s="9" t="s">
        <v>21</v>
      </c>
    </row>
    <row r="16" spans="1:2" ht="12">
      <c r="A16" s="10" t="s">
        <v>39</v>
      </c>
      <c r="B16" s="11">
        <v>549228</v>
      </c>
    </row>
    <row r="17" spans="1:2" ht="12">
      <c r="A17" s="10" t="s">
        <v>6</v>
      </c>
      <c r="B17" s="11">
        <f>SUM(B18:B29)</f>
        <v>406394</v>
      </c>
    </row>
    <row r="18" spans="1:2" ht="12">
      <c r="A18" s="8" t="s">
        <v>3</v>
      </c>
      <c r="B18" s="9">
        <v>42205</v>
      </c>
    </row>
    <row r="19" spans="1:2" ht="12">
      <c r="A19" s="8" t="s">
        <v>40</v>
      </c>
      <c r="B19" s="9">
        <v>741</v>
      </c>
    </row>
    <row r="20" spans="1:2" ht="12">
      <c r="A20" s="8" t="s">
        <v>41</v>
      </c>
      <c r="B20" s="9">
        <v>26063</v>
      </c>
    </row>
    <row r="21" spans="1:2" ht="12">
      <c r="A21" s="8" t="s">
        <v>22</v>
      </c>
      <c r="B21" s="9">
        <v>6859</v>
      </c>
    </row>
    <row r="22" spans="1:2" ht="36">
      <c r="A22" s="8" t="s">
        <v>23</v>
      </c>
      <c r="B22" s="9">
        <v>16995</v>
      </c>
    </row>
    <row r="23" spans="1:2" ht="36">
      <c r="A23" s="13" t="s">
        <v>24</v>
      </c>
      <c r="B23" s="9">
        <v>24638</v>
      </c>
    </row>
    <row r="24" spans="1:2" ht="24">
      <c r="A24" s="8" t="s">
        <v>25</v>
      </c>
      <c r="B24" s="9">
        <v>37656</v>
      </c>
    </row>
    <row r="25" spans="1:2" ht="12">
      <c r="A25" s="8" t="s">
        <v>42</v>
      </c>
      <c r="B25" s="9">
        <v>2577</v>
      </c>
    </row>
    <row r="26" spans="1:2" ht="24">
      <c r="A26" s="8" t="s">
        <v>26</v>
      </c>
      <c r="B26" s="9">
        <v>8778</v>
      </c>
    </row>
    <row r="27" spans="1:2" ht="12">
      <c r="A27" s="8" t="s">
        <v>43</v>
      </c>
      <c r="B27" s="9">
        <v>124126</v>
      </c>
    </row>
    <row r="28" spans="1:2" ht="12">
      <c r="A28" s="8" t="s">
        <v>44</v>
      </c>
      <c r="B28" s="9">
        <v>107753</v>
      </c>
    </row>
    <row r="29" spans="1:2" ht="12">
      <c r="A29" s="8" t="s">
        <v>45</v>
      </c>
      <c r="B29" s="9">
        <v>8003</v>
      </c>
    </row>
    <row r="30" spans="1:2" ht="12">
      <c r="A30" s="10" t="s">
        <v>27</v>
      </c>
      <c r="B30" s="11">
        <v>35228</v>
      </c>
    </row>
    <row r="31" spans="1:2" ht="12">
      <c r="A31" s="10" t="s">
        <v>7</v>
      </c>
      <c r="B31" s="11">
        <f>B32+B36</f>
        <v>214660</v>
      </c>
    </row>
    <row r="32" spans="1:2" ht="12">
      <c r="A32" s="8" t="s">
        <v>28</v>
      </c>
      <c r="B32" s="9">
        <f>SUM(B33:B35)</f>
        <v>53998</v>
      </c>
    </row>
    <row r="33" spans="1:2" ht="12">
      <c r="A33" s="8" t="s">
        <v>29</v>
      </c>
      <c r="B33" s="9">
        <v>50541</v>
      </c>
    </row>
    <row r="34" spans="1:2" ht="12">
      <c r="A34" s="8" t="s">
        <v>30</v>
      </c>
      <c r="B34" s="9">
        <v>1763</v>
      </c>
    </row>
    <row r="35" spans="1:2" ht="12">
      <c r="A35" s="8" t="s">
        <v>31</v>
      </c>
      <c r="B35" s="9">
        <v>1694</v>
      </c>
    </row>
    <row r="36" spans="1:2" ht="12">
      <c r="A36" s="8" t="s">
        <v>32</v>
      </c>
      <c r="B36" s="9">
        <f>SUM(B37:B38)</f>
        <v>160662</v>
      </c>
    </row>
    <row r="37" spans="1:2" ht="12">
      <c r="A37" s="8" t="s">
        <v>11</v>
      </c>
      <c r="B37" s="9">
        <v>132692</v>
      </c>
    </row>
    <row r="38" spans="1:2" ht="12">
      <c r="A38" s="8" t="s">
        <v>8</v>
      </c>
      <c r="B38" s="9">
        <v>27970</v>
      </c>
    </row>
    <row r="39" spans="1:2" ht="12">
      <c r="A39" s="10" t="s">
        <v>12</v>
      </c>
      <c r="B39" s="11">
        <v>39204</v>
      </c>
    </row>
    <row r="40" spans="1:2" ht="24">
      <c r="A40" s="10" t="s">
        <v>33</v>
      </c>
      <c r="B40" s="11">
        <v>128980</v>
      </c>
    </row>
    <row r="41" spans="1:2" ht="12">
      <c r="A41" s="10" t="s">
        <v>13</v>
      </c>
      <c r="B41" s="11">
        <v>8620</v>
      </c>
    </row>
    <row r="42" spans="1:2" ht="12">
      <c r="A42" s="14" t="s">
        <v>9</v>
      </c>
      <c r="B42" s="9">
        <f>B17+B30+B31+B39+B40+B41</f>
        <v>833086</v>
      </c>
    </row>
    <row r="43" spans="1:2" ht="12">
      <c r="A43" s="15" t="s">
        <v>10</v>
      </c>
      <c r="B43" s="11">
        <f>B42*1.18</f>
        <v>983041.48</v>
      </c>
    </row>
    <row r="44" spans="1:2" ht="12">
      <c r="A44" s="16" t="s">
        <v>34</v>
      </c>
      <c r="B44" s="17">
        <f>B12+B16-B43</f>
        <v>647193.52</v>
      </c>
    </row>
    <row r="45" spans="1:2" ht="24">
      <c r="A45" s="16" t="s">
        <v>47</v>
      </c>
      <c r="B45" s="17">
        <v>30735.04</v>
      </c>
    </row>
    <row r="46" spans="1:2" ht="12">
      <c r="A46" s="16" t="s">
        <v>48</v>
      </c>
      <c r="B46" s="9">
        <f>B44+B45</f>
        <v>677928.56</v>
      </c>
    </row>
    <row r="47" spans="1:2" ht="12">
      <c r="A47" s="18"/>
      <c r="B47" s="19"/>
    </row>
    <row r="48" spans="1:2" ht="12">
      <c r="A48" s="20"/>
      <c r="B48" s="6"/>
    </row>
    <row r="49" spans="1:2" ht="12">
      <c r="A49" s="20"/>
      <c r="B49" s="6"/>
    </row>
    <row r="50" spans="1:2" ht="12">
      <c r="A50" s="22"/>
      <c r="B50" s="21"/>
    </row>
    <row r="51" spans="1:2" ht="12">
      <c r="A51" s="20"/>
      <c r="B51" s="6"/>
    </row>
    <row r="52" spans="1:2" ht="12">
      <c r="A52" s="23"/>
      <c r="B52" s="24"/>
    </row>
    <row r="53" spans="1:2" ht="12">
      <c r="A53" s="20"/>
      <c r="B53" s="6"/>
    </row>
    <row r="54" spans="1:2" ht="12">
      <c r="A54" s="20"/>
      <c r="B54" s="6"/>
    </row>
    <row r="55" spans="1:2" ht="12">
      <c r="A55" s="20"/>
      <c r="B55" s="21"/>
    </row>
    <row r="56" spans="1:2" ht="12">
      <c r="A56" s="20"/>
      <c r="B56" s="24"/>
    </row>
    <row r="57" spans="1:2" ht="12">
      <c r="A57" s="20"/>
      <c r="B57" s="6"/>
    </row>
    <row r="58" spans="1:2" ht="12">
      <c r="A58" s="20"/>
      <c r="B58" s="6"/>
    </row>
    <row r="59" spans="1:2" ht="12">
      <c r="A59" s="20"/>
      <c r="B59" s="21"/>
    </row>
    <row r="60" spans="1:2" ht="12">
      <c r="A60" s="20"/>
      <c r="B60" s="6"/>
    </row>
    <row r="61" spans="1:2" ht="12">
      <c r="A61" s="20"/>
      <c r="B61" s="6"/>
    </row>
    <row r="62" spans="1:2" ht="12">
      <c r="A62" s="20"/>
      <c r="B62" s="6"/>
    </row>
    <row r="63" spans="1:2" ht="12">
      <c r="A63" s="20"/>
      <c r="B63" s="6"/>
    </row>
    <row r="64" spans="1:2" ht="12">
      <c r="A64" s="20"/>
      <c r="B64" s="6"/>
    </row>
  </sheetData>
  <sheetProtection/>
  <autoFilter ref="A1:Z64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14</v>
      </c>
    </row>
    <row r="2" spans="1:2" ht="15.75" customHeight="1">
      <c r="A2" s="5" t="s">
        <v>35</v>
      </c>
      <c r="B2" s="6"/>
    </row>
    <row r="3" spans="1:2" ht="13.5" customHeight="1">
      <c r="A3" s="5" t="s">
        <v>36</v>
      </c>
      <c r="B3" s="7" t="s">
        <v>15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20</v>
      </c>
      <c r="B5" s="11">
        <v>-17597</v>
      </c>
    </row>
    <row r="6" spans="1:2" ht="12">
      <c r="A6" s="8" t="s">
        <v>2</v>
      </c>
      <c r="B6" s="9">
        <v>1013525</v>
      </c>
    </row>
    <row r="7" spans="1:2" ht="12">
      <c r="A7" s="8" t="s">
        <v>4</v>
      </c>
      <c r="B7" s="9">
        <v>956025</v>
      </c>
    </row>
    <row r="8" spans="1:2" s="2" customFormat="1" ht="12">
      <c r="A8" s="8" t="s">
        <v>16</v>
      </c>
      <c r="B8" s="9">
        <v>147074</v>
      </c>
    </row>
    <row r="9" spans="1:2" ht="12">
      <c r="A9" s="8" t="s">
        <v>17</v>
      </c>
      <c r="B9" s="9">
        <v>121064</v>
      </c>
    </row>
    <row r="10" spans="1:2" ht="12">
      <c r="A10" s="8" t="s">
        <v>37</v>
      </c>
      <c r="B10" s="9">
        <v>4935</v>
      </c>
    </row>
    <row r="11" spans="1:2" ht="12">
      <c r="A11" s="8" t="s">
        <v>18</v>
      </c>
      <c r="B11" s="9">
        <v>3918</v>
      </c>
    </row>
    <row r="12" spans="1:2" ht="12">
      <c r="A12" s="8" t="s">
        <v>19</v>
      </c>
      <c r="B12" s="9">
        <v>1081007</v>
      </c>
    </row>
    <row r="13" spans="1:2" ht="12">
      <c r="A13" s="12" t="s">
        <v>38</v>
      </c>
      <c r="B13" s="11">
        <v>66930</v>
      </c>
    </row>
    <row r="14" spans="1:2" ht="12">
      <c r="A14" s="8"/>
      <c r="B14" s="9"/>
    </row>
    <row r="15" spans="1:2" ht="12">
      <c r="A15" s="8" t="s">
        <v>1</v>
      </c>
      <c r="B15" s="9" t="s">
        <v>21</v>
      </c>
    </row>
    <row r="16" spans="1:2" ht="12">
      <c r="A16" s="10" t="s">
        <v>39</v>
      </c>
      <c r="B16" s="11">
        <v>549228</v>
      </c>
    </row>
    <row r="17" spans="1:2" ht="12">
      <c r="A17" s="10" t="s">
        <v>6</v>
      </c>
      <c r="B17" s="11">
        <f>SUM(B18:B29)</f>
        <v>406394</v>
      </c>
    </row>
    <row r="18" spans="1:2" ht="12">
      <c r="A18" s="8" t="s">
        <v>3</v>
      </c>
      <c r="B18" s="9">
        <v>42205</v>
      </c>
    </row>
    <row r="19" spans="1:2" ht="12">
      <c r="A19" s="8" t="s">
        <v>40</v>
      </c>
      <c r="B19" s="9">
        <v>741</v>
      </c>
    </row>
    <row r="20" spans="1:2" ht="12">
      <c r="A20" s="8" t="s">
        <v>41</v>
      </c>
      <c r="B20" s="9">
        <v>26063</v>
      </c>
    </row>
    <row r="21" spans="1:2" ht="12">
      <c r="A21" s="8" t="s">
        <v>22</v>
      </c>
      <c r="B21" s="9">
        <v>6859</v>
      </c>
    </row>
    <row r="22" spans="1:2" ht="36">
      <c r="A22" s="8" t="s">
        <v>23</v>
      </c>
      <c r="B22" s="9">
        <v>16995</v>
      </c>
    </row>
    <row r="23" spans="1:2" ht="36">
      <c r="A23" s="13" t="s">
        <v>24</v>
      </c>
      <c r="B23" s="9">
        <v>24638</v>
      </c>
    </row>
    <row r="24" spans="1:2" ht="24">
      <c r="A24" s="8" t="s">
        <v>25</v>
      </c>
      <c r="B24" s="9">
        <v>37656</v>
      </c>
    </row>
    <row r="25" spans="1:2" ht="12">
      <c r="A25" s="8" t="s">
        <v>42</v>
      </c>
      <c r="B25" s="9">
        <v>2577</v>
      </c>
    </row>
    <row r="26" spans="1:2" ht="24">
      <c r="A26" s="8" t="s">
        <v>26</v>
      </c>
      <c r="B26" s="9">
        <v>8778</v>
      </c>
    </row>
    <row r="27" spans="1:2" ht="12">
      <c r="A27" s="8" t="s">
        <v>43</v>
      </c>
      <c r="B27" s="9">
        <v>124126</v>
      </c>
    </row>
    <row r="28" spans="1:2" ht="12">
      <c r="A28" s="8" t="s">
        <v>44</v>
      </c>
      <c r="B28" s="9">
        <v>107753</v>
      </c>
    </row>
    <row r="29" spans="1:2" ht="12">
      <c r="A29" s="8" t="s">
        <v>45</v>
      </c>
      <c r="B29" s="9">
        <v>8003</v>
      </c>
    </row>
    <row r="30" spans="1:2" ht="12">
      <c r="A30" s="10" t="s">
        <v>27</v>
      </c>
      <c r="B30" s="11">
        <v>35228</v>
      </c>
    </row>
    <row r="31" spans="1:2" ht="12">
      <c r="A31" s="10" t="s">
        <v>7</v>
      </c>
      <c r="B31" s="11">
        <f>B32+B36</f>
        <v>214660</v>
      </c>
    </row>
    <row r="32" spans="1:2" ht="12">
      <c r="A32" s="8" t="s">
        <v>28</v>
      </c>
      <c r="B32" s="9">
        <f>SUM(B33:B35)</f>
        <v>53998</v>
      </c>
    </row>
    <row r="33" spans="1:2" ht="12">
      <c r="A33" s="8" t="s">
        <v>29</v>
      </c>
      <c r="B33" s="9">
        <v>50541</v>
      </c>
    </row>
    <row r="34" spans="1:2" ht="12">
      <c r="A34" s="8" t="s">
        <v>30</v>
      </c>
      <c r="B34" s="9">
        <v>1763</v>
      </c>
    </row>
    <row r="35" spans="1:2" ht="12">
      <c r="A35" s="8" t="s">
        <v>31</v>
      </c>
      <c r="B35" s="9">
        <v>1694</v>
      </c>
    </row>
    <row r="36" spans="1:2" ht="12">
      <c r="A36" s="8" t="s">
        <v>32</v>
      </c>
      <c r="B36" s="9">
        <f>SUM(B37:B38)</f>
        <v>160662</v>
      </c>
    </row>
    <row r="37" spans="1:2" ht="12">
      <c r="A37" s="8" t="s">
        <v>11</v>
      </c>
      <c r="B37" s="9">
        <v>132692</v>
      </c>
    </row>
    <row r="38" spans="1:2" ht="12">
      <c r="A38" s="8" t="s">
        <v>8</v>
      </c>
      <c r="B38" s="9">
        <v>27970</v>
      </c>
    </row>
    <row r="39" spans="1:2" ht="12">
      <c r="A39" s="10" t="s">
        <v>12</v>
      </c>
      <c r="B39" s="11">
        <v>39204</v>
      </c>
    </row>
    <row r="40" spans="1:2" ht="24">
      <c r="A40" s="10" t="s">
        <v>33</v>
      </c>
      <c r="B40" s="11">
        <v>128980</v>
      </c>
    </row>
    <row r="41" spans="1:2" ht="12">
      <c r="A41" s="10" t="s">
        <v>13</v>
      </c>
      <c r="B41" s="11">
        <v>8620</v>
      </c>
    </row>
    <row r="42" spans="1:2" ht="12">
      <c r="A42" s="14" t="s">
        <v>9</v>
      </c>
      <c r="B42" s="9">
        <f>B17+B30+B31+B39+B40+B41</f>
        <v>833086</v>
      </c>
    </row>
    <row r="43" spans="1:2" ht="12">
      <c r="A43" s="15" t="s">
        <v>10</v>
      </c>
      <c r="B43" s="11">
        <f>B42*1.18</f>
        <v>983041.48</v>
      </c>
    </row>
    <row r="44" spans="1:2" ht="12">
      <c r="A44" s="16" t="s">
        <v>34</v>
      </c>
      <c r="B44" s="17">
        <f>B12+B16-B43</f>
        <v>647193.52</v>
      </c>
    </row>
    <row r="45" spans="1:2" ht="132">
      <c r="A45" s="18" t="s">
        <v>46</v>
      </c>
      <c r="B45" s="19"/>
    </row>
    <row r="46" spans="1:2" ht="12">
      <c r="A46" s="20"/>
      <c r="B46" s="21"/>
    </row>
    <row r="47" spans="1:2" ht="12">
      <c r="A47" s="20"/>
      <c r="B47" s="6"/>
    </row>
    <row r="48" spans="1:2" ht="12">
      <c r="A48" s="22"/>
      <c r="B48" s="21"/>
    </row>
    <row r="49" spans="1:2" ht="12">
      <c r="A49" s="20"/>
      <c r="B49" s="6"/>
    </row>
    <row r="50" spans="1:2" ht="12">
      <c r="A50" s="23"/>
      <c r="B50" s="24"/>
    </row>
    <row r="51" spans="1:2" ht="12">
      <c r="A51" s="20"/>
      <c r="B51" s="6"/>
    </row>
    <row r="52" spans="1:2" ht="12">
      <c r="A52" s="20"/>
      <c r="B52" s="6"/>
    </row>
    <row r="53" spans="1:2" ht="12">
      <c r="A53" s="20"/>
      <c r="B53" s="21"/>
    </row>
    <row r="54" spans="1:2" ht="12">
      <c r="A54" s="20"/>
      <c r="B54" s="24"/>
    </row>
    <row r="55" spans="1:2" ht="12">
      <c r="A55" s="20"/>
      <c r="B55" s="6"/>
    </row>
    <row r="56" spans="1:2" ht="12">
      <c r="A56" s="20"/>
      <c r="B56" s="6"/>
    </row>
    <row r="57" spans="1:2" ht="12">
      <c r="A57" s="20"/>
      <c r="B57" s="21"/>
    </row>
    <row r="58" spans="1:2" ht="12">
      <c r="A58" s="20"/>
      <c r="B58" s="6"/>
    </row>
    <row r="59" spans="1:2" ht="12">
      <c r="A59" s="20"/>
      <c r="B59" s="6"/>
    </row>
    <row r="60" spans="1:2" ht="12">
      <c r="A60" s="20"/>
      <c r="B60" s="6"/>
    </row>
    <row r="61" spans="1:2" ht="12">
      <c r="A61" s="20"/>
      <c r="B61" s="6"/>
    </row>
    <row r="62" spans="1:2" ht="12">
      <c r="A62" s="20"/>
      <c r="B62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2014-03-07T08:42:48Z</cp:lastPrinted>
  <dcterms:created xsi:type="dcterms:W3CDTF">1996-10-08T23:32:33Z</dcterms:created>
  <dcterms:modified xsi:type="dcterms:W3CDTF">2014-08-18T03:05:43Z</dcterms:modified>
  <cp:category/>
  <cp:version/>
  <cp:contentType/>
  <cp:contentStatus/>
</cp:coreProperties>
</file>